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Добротворская\2025 год\Переписка\ДРБиВЭД КК 6308-25\"/>
    </mc:Choice>
  </mc:AlternateContent>
  <bookViews>
    <workbookView xWindow="0" yWindow="0" windowWidth="28800" windowHeight="1213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J44" i="1"/>
  <c r="H44" i="1"/>
  <c r="E44" i="1"/>
  <c r="F44" i="1"/>
  <c r="G44" i="1"/>
  <c r="D44" i="1"/>
  <c r="H42" i="1"/>
  <c r="I42" i="1"/>
  <c r="J42" i="1"/>
  <c r="G42" i="1"/>
  <c r="F41" i="1"/>
  <c r="G41" i="1"/>
  <c r="H41" i="1"/>
  <c r="I41" i="1"/>
  <c r="J41" i="1"/>
  <c r="E41" i="1"/>
  <c r="G40" i="1"/>
  <c r="H40" i="1"/>
  <c r="I40" i="1"/>
  <c r="J40" i="1"/>
  <c r="F40" i="1"/>
  <c r="H39" i="1"/>
  <c r="I39" i="1"/>
  <c r="J39" i="1"/>
  <c r="G39" i="1"/>
  <c r="H38" i="1"/>
  <c r="I38" i="1"/>
  <c r="J38" i="1"/>
  <c r="F38" i="1"/>
  <c r="G38" i="1"/>
  <c r="G37" i="1"/>
  <c r="H37" i="1"/>
  <c r="I37" i="1"/>
  <c r="J37" i="1"/>
  <c r="F37" i="1"/>
  <c r="E34" i="1"/>
  <c r="F34" i="1"/>
  <c r="G34" i="1"/>
  <c r="H34" i="1"/>
  <c r="I34" i="1"/>
  <c r="J34" i="1"/>
  <c r="D34" i="1"/>
  <c r="H32" i="1"/>
  <c r="I32" i="1"/>
  <c r="J32" i="1"/>
  <c r="G32" i="1"/>
</calcChain>
</file>

<file path=xl/sharedStrings.xml><?xml version="1.0" encoding="utf-8"?>
<sst xmlns="http://schemas.openxmlformats.org/spreadsheetml/2006/main" count="314" uniqueCount="311">
  <si>
    <t xml:space="preserve"> Составляющие отпускных цен на природный газ, реализуемый конечным потребителям Краснодарского края, кроме населения и 
потребителей, указанных в пункте 15.1 Основных положений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</si>
  <si>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</si>
  <si>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</si>
  <si>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</si>
  <si>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</si>
  <si>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</si>
  <si>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</si>
  <si>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</si>
  <si>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</si>
  <si>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</si>
  <si>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</si>
  <si>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</si>
  <si>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</si>
  <si>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</si>
  <si>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</si>
  <si>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</si>
  <si>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</si>
  <si>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руб./тыс.м3 без учета НДС</t>
  </si>
  <si>
    <t/>
  </si>
  <si>
    <t/>
  </si>
  <si>
    <t/>
  </si>
  <si>
    <t/>
  </si>
  <si>
    <t/>
  </si>
  <si>
    <t>Группы потребителей с объемом потребления газа</t>
  </si>
  <si>
    <t/>
  </si>
  <si>
    <t/>
  </si>
  <si>
    <t/>
  </si>
  <si>
    <t/>
  </si>
  <si>
    <r>
      <rPr>
        <sz val="6"/>
        <rFont val="Times New Roman"/>
      </rPr>
      <t>(млн. м</t>
    </r>
    <r>
      <rPr>
        <vertAlign val="superscript"/>
        <sz val="6"/>
        <rFont val="Times New Roman"/>
      </rPr>
      <t>3</t>
    </r>
    <r>
      <rPr>
        <sz val="6"/>
        <rFont val="Times New Roman"/>
      </rPr>
      <t>/год)</t>
    </r>
  </si>
  <si>
    <t/>
  </si>
  <si>
    <t>№ п/п</t>
  </si>
  <si>
    <t>Наименование</t>
  </si>
  <si>
    <t/>
  </si>
  <si>
    <t>свыше 500</t>
  </si>
  <si>
    <t>от 100 до
500 
включитель
но</t>
  </si>
  <si>
    <t>от 10 до
100 
включитель
но</t>
  </si>
  <si>
    <t>от 1 до 10
включите
льно</t>
  </si>
  <si>
    <t>от 0,1 до
1 
включит
ельно</t>
  </si>
  <si>
    <t>от 0,01 до
0,1
включите
льно</t>
  </si>
  <si>
    <t>до 0,01
включите
льно</t>
  </si>
  <si>
    <r>
      <rPr>
        <b/>
        <sz val="7"/>
        <rFont val="Times New Roman"/>
      </rPr>
      <t>Оптовая цена на газ</t>
    </r>
    <r>
      <rPr>
        <b/>
        <vertAlign val="superscript"/>
        <sz val="7"/>
        <rFont val="Times New Roman"/>
      </rPr>
      <t>1</t>
    </r>
  </si>
  <si>
    <t/>
  </si>
  <si>
    <t>Плата за снабженческо-сбытовые услуги</t>
  </si>
  <si>
    <t/>
  </si>
  <si>
    <t>Тарифы на услуги по транспортировке газа по газораспределительным сетям (тарифы) и специальные надбавки к тарифам
(спецнадбавки), в разрезе газораспределительных организаций:</t>
  </si>
  <si>
    <t/>
  </si>
  <si>
    <t/>
  </si>
  <si>
    <t/>
  </si>
  <si>
    <t/>
  </si>
  <si>
    <t/>
  </si>
  <si>
    <t/>
  </si>
  <si>
    <t/>
  </si>
  <si>
    <t/>
  </si>
  <si>
    <t>3.1.</t>
  </si>
  <si>
    <t>ОАО "Апшеронскрайгаз"</t>
  </si>
  <si>
    <t>тарифы</t>
  </si>
  <si>
    <t>-</t>
  </si>
  <si>
    <t>-</t>
  </si>
  <si>
    <t>-</t>
  </si>
  <si>
    <t/>
  </si>
  <si>
    <t/>
  </si>
  <si>
    <t>спецнадбавки</t>
  </si>
  <si>
    <t>-</t>
  </si>
  <si>
    <t>-</t>
  </si>
  <si>
    <t>-</t>
  </si>
  <si>
    <t>3.2.</t>
  </si>
  <si>
    <t>АО "Краснодаргоргаз"</t>
  </si>
  <si>
    <t>тарифы
спецнадбавки</t>
  </si>
  <si>
    <t>3.3.</t>
  </si>
  <si>
    <t>АО "Газпром газораспределение Краснодар" (кроме конечных
потребителей, транспортировка газа которым осуществляется
по газораспределительной системе - "Адлер - Красная Поляна -</t>
  </si>
  <si>
    <t>тарифы</t>
  </si>
  <si>
    <t/>
  </si>
  <si>
    <t>Эсто - Садок")</t>
  </si>
  <si>
    <t>спецнадбавки</t>
  </si>
  <si>
    <t>3.4.</t>
  </si>
  <si>
    <t>АО "Газпром газораспределение Краснодар" (для конечных
потребителей транспортировка газа которым осуществляется
по газораспределительной системе - "Адлер - Красная Поляна -
Эсто - Садок")</t>
  </si>
  <si>
    <t>тарифы
спецнадбавки</t>
  </si>
  <si>
    <t>-
-</t>
  </si>
  <si>
    <t>-
-</t>
  </si>
  <si>
    <t>3.5.</t>
  </si>
  <si>
    <t>АО "Павловскаярайгаз"</t>
  </si>
  <si>
    <t>тарифы</t>
  </si>
  <si>
    <t>-</t>
  </si>
  <si>
    <t>-</t>
  </si>
  <si>
    <t/>
  </si>
  <si>
    <t/>
  </si>
  <si>
    <t>спецнадбавки</t>
  </si>
  <si>
    <t>-</t>
  </si>
  <si>
    <t>-</t>
  </si>
  <si>
    <t>3.6.</t>
  </si>
  <si>
    <t>ОАО "Славянскгоргаз"</t>
  </si>
  <si>
    <t>тарифы</t>
  </si>
  <si>
    <t>-</t>
  </si>
  <si>
    <t>-</t>
  </si>
  <si>
    <t/>
  </si>
  <si>
    <t/>
  </si>
  <si>
    <t>спецнадбавки</t>
  </si>
  <si>
    <t>-</t>
  </si>
  <si>
    <t>-</t>
  </si>
  <si>
    <t>3.7.</t>
  </si>
  <si>
    <t>ООО "Тихорецкгазсервис"</t>
  </si>
  <si>
    <t>тарифы</t>
  </si>
  <si>
    <t>-</t>
  </si>
  <si>
    <t>-</t>
  </si>
  <si>
    <t>-</t>
  </si>
  <si>
    <t/>
  </si>
  <si>
    <t/>
  </si>
  <si>
    <t>спецнадбавки</t>
  </si>
  <si>
    <t>-</t>
  </si>
  <si>
    <t>-</t>
  </si>
  <si>
    <t>-</t>
  </si>
  <si>
    <t>3.8.</t>
  </si>
  <si>
    <t>АО "Предприятие "Усть-Лабинскрайгаз"</t>
  </si>
  <si>
    <t>тарифы</t>
  </si>
  <si>
    <t>-</t>
  </si>
  <si>
    <t>-</t>
  </si>
  <si>
    <t/>
  </si>
  <si>
    <t/>
  </si>
  <si>
    <t>спецнадбавки</t>
  </si>
  <si>
    <t>-</t>
  </si>
  <si>
    <t>-</t>
  </si>
  <si>
    <t>3.9.</t>
  </si>
  <si>
    <t>АО "Новороссийскгоргаз"</t>
  </si>
  <si>
    <t>тарифы</t>
  </si>
  <si>
    <t>-</t>
  </si>
  <si>
    <t/>
  </si>
  <si>
    <t/>
  </si>
  <si>
    <t>спецнадбавки</t>
  </si>
  <si>
    <t>-</t>
  </si>
  <si>
    <t>3.10.</t>
  </si>
  <si>
    <t>ООО "СМФ "Прометей"</t>
  </si>
  <si>
    <t>тарифы</t>
  </si>
  <si>
    <t>-</t>
  </si>
  <si>
    <t>-</t>
  </si>
  <si>
    <t>-</t>
  </si>
  <si>
    <t/>
  </si>
  <si>
    <t/>
  </si>
  <si>
    <t>спецнадбавки</t>
  </si>
  <si>
    <t>-</t>
  </si>
  <si>
    <t>-</t>
  </si>
  <si>
    <t>-</t>
  </si>
  <si>
    <t>3.11.</t>
  </si>
  <si>
    <t>АО "Кропоткинский завод железобетонных изделий"</t>
  </si>
  <si>
    <t>тарифы
спецнадбавки</t>
  </si>
  <si>
    <t>-
-</t>
  </si>
  <si>
    <t>-
-</t>
  </si>
  <si>
    <t>-
-</t>
  </si>
  <si>
    <t>3.12.</t>
  </si>
  <si>
    <t>ООО "Туапсегоргаз"</t>
  </si>
  <si>
    <t>тарифы</t>
  </si>
  <si>
    <t/>
  </si>
  <si>
    <t/>
  </si>
  <si>
    <t>спецнадбавки</t>
  </si>
  <si>
    <t>-</t>
  </si>
  <si>
    <t>-</t>
  </si>
  <si>
    <t>-</t>
  </si>
  <si>
    <t>-</t>
  </si>
  <si>
    <t>3.13.</t>
  </si>
  <si>
    <t>ООО Управляющая компания "Индустриальный парк
Краснодар"</t>
  </si>
  <si>
    <t>тарифы
спецнадбавки</t>
  </si>
  <si>
    <t>-</t>
  </si>
  <si>
    <t>-</t>
  </si>
  <si>
    <r>
      <rPr>
        <sz val="7"/>
        <rFont val="Times New Roman"/>
      </rPr>
      <t>Конечные цены на природный газ, в разрезе газораспределительных организаций</t>
    </r>
    <r>
      <rPr>
        <vertAlign val="superscript"/>
        <sz val="7"/>
        <rFont val="Times New Roman"/>
      </rPr>
      <t>2</t>
    </r>
    <r>
      <rPr>
        <sz val="7"/>
        <rFont val="Times New Roman"/>
      </rPr>
      <t>:</t>
    </r>
  </si>
  <si>
    <t/>
  </si>
  <si>
    <t/>
  </si>
  <si>
    <t/>
  </si>
  <si>
    <t/>
  </si>
  <si>
    <t/>
  </si>
  <si>
    <t/>
  </si>
  <si>
    <t/>
  </si>
  <si>
    <t/>
  </si>
  <si>
    <t>4.1.</t>
  </si>
  <si>
    <t>ОАО "Апшеронскрайгаз"</t>
  </si>
  <si>
    <t/>
  </si>
  <si>
    <t/>
  </si>
  <si>
    <t/>
  </si>
  <si>
    <t/>
  </si>
  <si>
    <t>4.2.</t>
  </si>
  <si>
    <t>АО "Краснодаргоргаз"</t>
  </si>
  <si>
    <t/>
  </si>
  <si>
    <t>4.3.</t>
  </si>
  <si>
    <t>АО "Газпром газораспределение Краснодар" (кроме конечных потребителей,
транспортировка газа которым осуществляется по газораспределительной системе -</t>
  </si>
  <si>
    <t/>
  </si>
  <si>
    <t/>
  </si>
  <si>
    <t>"Адлер - Красная Поляна - Эсто - Садок")</t>
  </si>
  <si>
    <t/>
  </si>
  <si>
    <t/>
  </si>
  <si>
    <t/>
  </si>
  <si>
    <t/>
  </si>
  <si>
    <t/>
  </si>
  <si>
    <t/>
  </si>
  <si>
    <t/>
  </si>
  <si>
    <t/>
  </si>
  <si>
    <t>4.4.</t>
  </si>
  <si>
    <t>АО "Газпром газораспределение Краснодар" (для конечных потребителей
транспортировка газа которым осуществляется по газораспределительной системе -
"Адлер - Красная Поляна - Эсто - Садок")</t>
  </si>
  <si>
    <t/>
  </si>
  <si>
    <t/>
  </si>
  <si>
    <t/>
  </si>
  <si>
    <t>4.5.</t>
  </si>
  <si>
    <t>АО "Павловскаярайгаз"</t>
  </si>
  <si>
    <t/>
  </si>
  <si>
    <t/>
  </si>
  <si>
    <t/>
  </si>
  <si>
    <t/>
  </si>
  <si>
    <t/>
  </si>
  <si>
    <t/>
  </si>
  <si>
    <t>4.8.</t>
  </si>
  <si>
    <t>АО "Предприятие "Усть-Лабинскрайгаз"</t>
  </si>
  <si>
    <t/>
  </si>
  <si>
    <t/>
  </si>
  <si>
    <t/>
  </si>
  <si>
    <t>4.9.</t>
  </si>
  <si>
    <t>АО "Новороссийскгоргаз"</t>
  </si>
  <si>
    <t/>
  </si>
  <si>
    <t/>
  </si>
  <si>
    <t>4.10.</t>
  </si>
  <si>
    <t>ООО "СМФ "Прометей"</t>
  </si>
  <si>
    <t/>
  </si>
  <si>
    <t/>
  </si>
  <si>
    <t/>
  </si>
  <si>
    <t/>
  </si>
  <si>
    <t>4.11.</t>
  </si>
  <si>
    <t>АО "Кропоткинский завод железобетонных изделий"</t>
  </si>
  <si>
    <t/>
  </si>
  <si>
    <t/>
  </si>
  <si>
    <t/>
  </si>
  <si>
    <t/>
  </si>
  <si>
    <t>4.12.</t>
  </si>
  <si>
    <t>ООО "Туапсегоргаз"</t>
  </si>
  <si>
    <t/>
  </si>
  <si>
    <t>4.13.</t>
  </si>
  <si>
    <t>ООО Управляющая компания "Индустриальный парк Краснодар"</t>
  </si>
  <si>
    <t/>
  </si>
  <si>
    <t/>
  </si>
  <si>
    <t/>
  </si>
  <si>
    <t/>
  </si>
  <si>
    <t>Примечание:</t>
  </si>
  <si>
    <t/>
  </si>
  <si>
    <t/>
  </si>
  <si>
    <t/>
  </si>
  <si>
    <t/>
  </si>
  <si>
    <t/>
  </si>
  <si>
    <t/>
  </si>
  <si>
    <t/>
  </si>
  <si>
    <t/>
  </si>
  <si>
    <t/>
  </si>
  <si>
    <r>
      <rPr>
        <vertAlign val="superscript"/>
        <sz val="6"/>
        <rFont val="Times New Roman"/>
      </rPr>
      <t xml:space="preserve">1) </t>
    </r>
    <r>
      <rPr>
        <sz val="6"/>
        <rFont val="Times New Roman"/>
      </rPr>
      <t>оптовая цена на газ, добываемый ПАО "Газпром" и его аффилированными лицами, реализуемый потребителям Российской Федерации (кроме населения и потребителей</t>
    </r>
  </si>
  <si>
    <t/>
  </si>
  <si>
    <t/>
  </si>
  <si>
    <t/>
  </si>
  <si>
    <t/>
  </si>
  <si>
    <t/>
  </si>
  <si>
    <t/>
  </si>
  <si>
    <t/>
  </si>
  <si>
    <t/>
  </si>
  <si>
    <t/>
  </si>
  <si>
    <t>Российской Федерации, указанных в пункте 15.1 Основных положений формирования и государственного регулирования цен на газ, тарифов на услуги по его
транспортировке, платы за технологическое присоединение газоиспользующего оборудования к газораспределительным сетям на территории Российской Федерации и
платы за технологическое присоединение к магистральным газопроводам строящихся и реконструируемых газопроводов, предназначенных для транспортировки газа от
магистральных газопроводов до объектов капитального строительства, и газопроводов, предназначенных для транспортировки газа от месторождений природного газа до
магистрального газопровода, утвержденных постановлением Правительства Российской Федерации от 29 декабря 2000 г. № 1021 (Основные положения), утверждённая
приказом ФАС России от 14.06.2022 № 444/22, установленная на выходе из системы магистрального газопроводного транспорта на объемную единицу измерения газа</t>
  </si>
  <si>
    <t/>
  </si>
  <si>
    <t/>
  </si>
  <si>
    <t/>
  </si>
  <si>
    <t/>
  </si>
  <si>
    <t/>
  </si>
  <si>
    <t/>
  </si>
  <si>
    <t/>
  </si>
  <si>
    <t/>
  </si>
  <si>
    <t/>
  </si>
  <si>
    <t>(1000 м3) с расчетной объемной теплотой сгорания 7900 ккал/м3 (33080 кДж/м3). В случае отклонения фактической объемной теплоты сгорания от расчетной объемной
теплоты сгорания 7900 ккал/м3 (33080 кДж/м3) осуществляется перерасчет.</t>
  </si>
  <si>
    <t/>
  </si>
  <si>
    <t/>
  </si>
  <si>
    <t/>
  </si>
  <si>
    <t/>
  </si>
  <si>
    <t/>
  </si>
  <si>
    <t/>
  </si>
  <si>
    <t/>
  </si>
  <si>
    <t/>
  </si>
  <si>
    <t/>
  </si>
  <si>
    <r>
      <rPr>
        <vertAlign val="superscript"/>
        <sz val="6"/>
        <rFont val="Times New Roman"/>
      </rPr>
      <t xml:space="preserve">2) </t>
    </r>
    <r>
      <rPr>
        <sz val="6"/>
        <rFont val="Times New Roman"/>
      </rPr>
      <t>конечные цены указаны без налога на добавленную стоимость с учётом оптовой цены на газ приведённой к стандартным условиям на выходе из системы магистрального</t>
    </r>
    <r>
      <rPr>
        <sz val="6"/>
        <rFont val="Times New Roman"/>
      </rPr>
      <t xml:space="preserve">
газопроводного транспорта на объемную единицу измерения газа (1000 м3) с расчетной объемной теплотой сгорания 7900 ккал/м3 (33080 кДж/м3)</t>
    </r>
  </si>
  <si>
    <t/>
  </si>
  <si>
    <t/>
  </si>
  <si>
    <t/>
  </si>
  <si>
    <t/>
  </si>
  <si>
    <t/>
  </si>
  <si>
    <t/>
  </si>
  <si>
    <t/>
  </si>
  <si>
    <t/>
  </si>
  <si>
    <t>с 01.07.2025</t>
  </si>
  <si>
    <t>177,89
119,19</t>
  </si>
  <si>
    <t xml:space="preserve">       245,72
157,26</t>
  </si>
  <si>
    <t>406,6
215,50</t>
  </si>
  <si>
    <t>593,37
296,69</t>
  </si>
  <si>
    <t>635,41
317,71</t>
  </si>
  <si>
    <t>702,56
351,28</t>
  </si>
  <si>
    <t>738,33
369,17</t>
  </si>
  <si>
    <t>2841,10
-</t>
  </si>
  <si>
    <t>3772,78
-</t>
  </si>
  <si>
    <t>3862,93
-</t>
  </si>
  <si>
    <t>4439,19
-</t>
  </si>
  <si>
    <t>4506,80
-</t>
  </si>
  <si>
    <t>16,76
-</t>
  </si>
  <si>
    <t>22,35
-</t>
  </si>
  <si>
    <t>27,94
-</t>
  </si>
  <si>
    <t>34,92
-</t>
  </si>
  <si>
    <t>149,79
-</t>
  </si>
  <si>
    <t>223,90
-</t>
  </si>
  <si>
    <t>329,65
-</t>
  </si>
  <si>
    <t>374,50
-</t>
  </si>
  <si>
    <t>468,12
-</t>
  </si>
  <si>
    <t xml:space="preserve">4.6.
</t>
  </si>
  <si>
    <t xml:space="preserve">ОАО "Славянскгоргаз"
</t>
  </si>
  <si>
    <t xml:space="preserve">
4.7.</t>
  </si>
  <si>
    <t xml:space="preserve">
ООО "Тихорецкгазсервис"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</si>
</sst>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  <family val="2"/>
    </font>
    <font>
      <b/>
      <sz val="7"/>
      <name val="Times New Roman"/>
      <family val="2"/>
    </font>
    <font>
      <sz val="10"/>
      <name val="Calibri"/>
      <family val="2"/>
    </font>
    <font>
      <sz val="8"/>
      <name val="Calibri"/>
      <family val="2"/>
    </font>
    <font>
      <sz val="6"/>
      <name val="Times New Roman"/>
      <family val="2"/>
    </font>
    <font>
      <sz val="6"/>
      <name val="Times New Roman"/>
      <family val="2"/>
    </font>
    <font>
      <b/>
      <sz val="7"/>
      <name val="Times New Roman"/>
      <family val="2"/>
    </font>
    <font>
      <sz val="9"/>
      <name val="Calibri"/>
      <family val="2"/>
    </font>
    <font>
      <sz val="7"/>
      <name val="Times New Roman"/>
      <family val="2"/>
    </font>
    <font>
      <sz val="11"/>
      <name val="Times New Roman"/>
      <family val="2"/>
    </font>
    <font>
      <sz val="8"/>
      <name val="Times New Roman"/>
      <family val="2"/>
    </font>
    <font>
      <sz val="7"/>
      <name val="Times New Roman"/>
      <family val="2"/>
    </font>
    <font>
      <sz val="6"/>
      <name val="Times New Roman"/>
    </font>
    <font>
      <vertAlign val="superscript"/>
      <sz val="6"/>
      <name val="Times New Roman"/>
    </font>
    <font>
      <b/>
      <sz val="7"/>
      <name val="Times New Roman"/>
    </font>
    <font>
      <b/>
      <vertAlign val="superscript"/>
      <sz val="7"/>
      <name val="Times New Roman"/>
    </font>
    <font>
      <sz val="7"/>
      <name val="Times New Roman"/>
    </font>
    <font>
      <vertAlign val="superscript"/>
      <sz val="7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4" fontId="4" fillId="0" borderId="1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1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0" fillId="0" borderId="11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4" fillId="0" borderId="11" xfId="0" applyNumberFormat="1" applyFont="1" applyBorder="1" applyAlignment="1">
      <alignment horizontal="right"/>
    </xf>
    <xf numFmtId="0" fontId="4" fillId="0" borderId="11" xfId="0" applyNumberFormat="1" applyFont="1" applyBorder="1" applyAlignment="1">
      <alignment horizontal="right" wrapText="1"/>
    </xf>
    <xf numFmtId="0" fontId="3" fillId="0" borderId="11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4" fontId="4" fillId="0" borderId="12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15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4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0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B39" zoomScale="190" zoomScaleNormal="190" workbookViewId="0">
      <selection activeCell="K34" sqref="K34"/>
    </sheetView>
  </sheetViews>
  <sheetFormatPr defaultRowHeight="15" x14ac:dyDescent="0.25"/>
  <cols>
    <col min="1" max="1" width="4"/>
    <col min="2" max="2" width="51"/>
    <col min="3" max="3" width="12"/>
    <col min="4" max="4" width="7"/>
    <col min="5" max="5" width="8"/>
    <col min="6" max="6" width="7"/>
    <col min="7" max="8" width="6"/>
    <col min="9" max="9" width="7" customWidth="1"/>
    <col min="10" max="10" width="6"/>
  </cols>
  <sheetData>
    <row r="1" spans="1:10" ht="24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</row>
    <row r="2" spans="1:10" ht="12" customHeight="1" x14ac:dyDescent="0.25">
      <c r="A2" s="1" t="s">
        <v>1</v>
      </c>
      <c r="B2" s="1" t="s">
        <v>2</v>
      </c>
      <c r="C2" s="2" t="s">
        <v>285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9.9499999999999993" customHeight="1" x14ac:dyDescent="0.2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53" t="s">
        <v>17</v>
      </c>
      <c r="I3" s="54" t="s">
        <v>18</v>
      </c>
      <c r="J3" s="54" t="s">
        <v>19</v>
      </c>
    </row>
    <row r="4" spans="1:10" ht="12" customHeight="1" x14ac:dyDescent="0.25">
      <c r="A4" s="4" t="s">
        <v>20</v>
      </c>
      <c r="B4" s="5" t="s">
        <v>21</v>
      </c>
      <c r="C4" s="6" t="s">
        <v>22</v>
      </c>
      <c r="D4" s="55" t="s">
        <v>23</v>
      </c>
      <c r="E4" s="56" t="s">
        <v>24</v>
      </c>
      <c r="F4" s="56" t="s">
        <v>25</v>
      </c>
      <c r="G4" s="56" t="s">
        <v>26</v>
      </c>
      <c r="H4" s="56" t="s">
        <v>27</v>
      </c>
      <c r="I4" s="57" t="s">
        <v>28</v>
      </c>
      <c r="J4" s="58" t="s">
        <v>29</v>
      </c>
    </row>
    <row r="5" spans="1:10" ht="39.950000000000003" customHeight="1" x14ac:dyDescent="0.25">
      <c r="A5" s="8" t="s">
        <v>30</v>
      </c>
      <c r="B5" s="9" t="s">
        <v>31</v>
      </c>
      <c r="C5" s="10" t="s">
        <v>32</v>
      </c>
      <c r="D5" s="11" t="s">
        <v>33</v>
      </c>
      <c r="E5" s="12" t="s">
        <v>34</v>
      </c>
      <c r="F5" s="12" t="s">
        <v>35</v>
      </c>
      <c r="G5" s="12" t="s">
        <v>36</v>
      </c>
      <c r="H5" s="12" t="s">
        <v>37</v>
      </c>
      <c r="I5" s="12" t="s">
        <v>38</v>
      </c>
      <c r="J5" s="12" t="s">
        <v>39</v>
      </c>
    </row>
    <row r="6" spans="1:10" ht="15" customHeight="1" x14ac:dyDescent="0.25">
      <c r="A6" s="13">
        <v>1</v>
      </c>
      <c r="B6" s="14" t="s">
        <v>40</v>
      </c>
      <c r="C6" s="15" t="s">
        <v>41</v>
      </c>
      <c r="D6" s="16">
        <v>8067</v>
      </c>
      <c r="E6" s="16">
        <v>8067</v>
      </c>
      <c r="F6" s="16">
        <v>8067</v>
      </c>
      <c r="G6" s="16">
        <v>8067</v>
      </c>
      <c r="H6" s="16">
        <v>8067</v>
      </c>
      <c r="I6" s="16">
        <v>8067</v>
      </c>
      <c r="J6" s="16">
        <v>8067</v>
      </c>
    </row>
    <row r="7" spans="1:10" ht="12" customHeight="1" x14ac:dyDescent="0.25">
      <c r="A7" s="13">
        <v>2</v>
      </c>
      <c r="B7" s="17" t="s">
        <v>42</v>
      </c>
      <c r="C7" s="7" t="s">
        <v>43</v>
      </c>
      <c r="D7" s="18">
        <v>68.17</v>
      </c>
      <c r="E7" s="18">
        <v>84.63</v>
      </c>
      <c r="F7" s="18">
        <v>150.91999999999999</v>
      </c>
      <c r="G7" s="18">
        <v>224.97</v>
      </c>
      <c r="H7" s="18">
        <v>235.42</v>
      </c>
      <c r="I7" s="18">
        <v>256.17</v>
      </c>
      <c r="J7" s="18">
        <v>266.69</v>
      </c>
    </row>
    <row r="8" spans="1:10" ht="24" customHeight="1" x14ac:dyDescent="0.25">
      <c r="A8" s="13">
        <v>3</v>
      </c>
      <c r="B8" s="59" t="s">
        <v>44</v>
      </c>
      <c r="C8" s="60" t="s">
        <v>45</v>
      </c>
      <c r="D8" s="60" t="s">
        <v>46</v>
      </c>
      <c r="E8" s="60" t="s">
        <v>47</v>
      </c>
      <c r="F8" s="60" t="s">
        <v>48</v>
      </c>
      <c r="G8" s="60" t="s">
        <v>49</v>
      </c>
      <c r="H8" s="60" t="s">
        <v>50</v>
      </c>
      <c r="I8" s="60" t="s">
        <v>51</v>
      </c>
      <c r="J8" s="61" t="s">
        <v>52</v>
      </c>
    </row>
    <row r="9" spans="1:10" ht="14.1" customHeight="1" x14ac:dyDescent="0.25">
      <c r="A9" s="19" t="s">
        <v>53</v>
      </c>
      <c r="B9" s="20" t="s">
        <v>54</v>
      </c>
      <c r="C9" s="13" t="s">
        <v>55</v>
      </c>
      <c r="D9" s="45" t="s">
        <v>56</v>
      </c>
      <c r="E9" s="45" t="s">
        <v>57</v>
      </c>
      <c r="F9" s="45" t="s">
        <v>58</v>
      </c>
      <c r="G9" s="45">
        <v>663.2</v>
      </c>
      <c r="H9" s="45">
        <v>884.28</v>
      </c>
      <c r="I9" s="45">
        <v>1105.3399999999999</v>
      </c>
      <c r="J9" s="45">
        <v>1377.58</v>
      </c>
    </row>
    <row r="10" spans="1:10" ht="9.9499999999999993" customHeight="1" x14ac:dyDescent="0.25">
      <c r="A10" s="21" t="s">
        <v>59</v>
      </c>
      <c r="B10" s="21" t="s">
        <v>60</v>
      </c>
      <c r="C10" s="13" t="s">
        <v>61</v>
      </c>
      <c r="D10" s="45" t="s">
        <v>62</v>
      </c>
      <c r="E10" s="45" t="s">
        <v>63</v>
      </c>
      <c r="F10" s="45" t="s">
        <v>64</v>
      </c>
      <c r="G10" s="45">
        <v>271.91000000000003</v>
      </c>
      <c r="H10" s="45">
        <v>336.03</v>
      </c>
      <c r="I10" s="45">
        <v>386.87</v>
      </c>
      <c r="J10" s="45">
        <v>482.15</v>
      </c>
    </row>
    <row r="11" spans="1:10" ht="21" customHeight="1" x14ac:dyDescent="0.25">
      <c r="A11" s="13" t="s">
        <v>65</v>
      </c>
      <c r="B11" s="11" t="s">
        <v>66</v>
      </c>
      <c r="C11" s="22" t="s">
        <v>67</v>
      </c>
      <c r="D11" s="46" t="s">
        <v>286</v>
      </c>
      <c r="E11" s="46" t="s">
        <v>287</v>
      </c>
      <c r="F11" s="46" t="s">
        <v>288</v>
      </c>
      <c r="G11" s="46" t="s">
        <v>289</v>
      </c>
      <c r="H11" s="46" t="s">
        <v>290</v>
      </c>
      <c r="I11" s="46" t="s">
        <v>291</v>
      </c>
      <c r="J11" s="46" t="s">
        <v>292</v>
      </c>
    </row>
    <row r="12" spans="1:10" ht="30" customHeight="1" x14ac:dyDescent="0.25">
      <c r="A12" s="19" t="s">
        <v>68</v>
      </c>
      <c r="B12" s="23" t="s">
        <v>69</v>
      </c>
      <c r="C12" s="13" t="s">
        <v>70</v>
      </c>
      <c r="D12" s="45">
        <v>174.05</v>
      </c>
      <c r="E12" s="45">
        <v>261.10000000000002</v>
      </c>
      <c r="F12" s="45">
        <v>678.92</v>
      </c>
      <c r="G12" s="45">
        <v>957.41</v>
      </c>
      <c r="H12" s="45">
        <v>1000.92</v>
      </c>
      <c r="I12" s="45">
        <v>1131.48</v>
      </c>
      <c r="J12" s="45">
        <v>1218.5</v>
      </c>
    </row>
    <row r="13" spans="1:10" ht="11.1" customHeight="1" x14ac:dyDescent="0.25">
      <c r="A13" s="24" t="s">
        <v>71</v>
      </c>
      <c r="B13" s="25" t="s">
        <v>72</v>
      </c>
      <c r="C13" s="13" t="s">
        <v>73</v>
      </c>
      <c r="D13" s="45">
        <v>123.58</v>
      </c>
      <c r="E13" s="45">
        <v>167.1</v>
      </c>
      <c r="F13" s="45">
        <v>359.83</v>
      </c>
      <c r="G13" s="45">
        <v>478.71</v>
      </c>
      <c r="H13" s="45">
        <v>500.46</v>
      </c>
      <c r="I13" s="45">
        <v>565.74</v>
      </c>
      <c r="J13" s="45">
        <v>609.25</v>
      </c>
    </row>
    <row r="14" spans="1:10" ht="39.950000000000003" customHeight="1" x14ac:dyDescent="0.25">
      <c r="A14" s="13" t="s">
        <v>74</v>
      </c>
      <c r="B14" s="26" t="s">
        <v>75</v>
      </c>
      <c r="C14" s="22" t="s">
        <v>76</v>
      </c>
      <c r="D14" s="46" t="s">
        <v>77</v>
      </c>
      <c r="E14" s="46" t="s">
        <v>78</v>
      </c>
      <c r="F14" s="46" t="s">
        <v>293</v>
      </c>
      <c r="G14" s="46" t="s">
        <v>294</v>
      </c>
      <c r="H14" s="46" t="s">
        <v>295</v>
      </c>
      <c r="I14" s="46" t="s">
        <v>296</v>
      </c>
      <c r="J14" s="46" t="s">
        <v>297</v>
      </c>
    </row>
    <row r="15" spans="1:10" ht="12.95" customHeight="1" x14ac:dyDescent="0.25">
      <c r="A15" s="19" t="s">
        <v>79</v>
      </c>
      <c r="B15" s="20" t="s">
        <v>80</v>
      </c>
      <c r="C15" s="13" t="s">
        <v>81</v>
      </c>
      <c r="D15" s="45" t="s">
        <v>82</v>
      </c>
      <c r="E15" s="45" t="s">
        <v>83</v>
      </c>
      <c r="F15" s="45">
        <v>396.25</v>
      </c>
      <c r="G15" s="45">
        <v>594.07000000000005</v>
      </c>
      <c r="H15" s="45">
        <v>792.1</v>
      </c>
      <c r="I15" s="45">
        <v>959.86</v>
      </c>
      <c r="J15" s="45">
        <v>1028.82</v>
      </c>
    </row>
    <row r="16" spans="1:10" ht="9.9499999999999993" customHeight="1" x14ac:dyDescent="0.25">
      <c r="A16" s="21" t="s">
        <v>84</v>
      </c>
      <c r="B16" s="21" t="s">
        <v>85</v>
      </c>
      <c r="C16" s="13" t="s">
        <v>86</v>
      </c>
      <c r="D16" s="45" t="s">
        <v>87</v>
      </c>
      <c r="E16" s="45" t="s">
        <v>88</v>
      </c>
      <c r="F16" s="45">
        <v>29.05</v>
      </c>
      <c r="G16" s="45">
        <v>29.05</v>
      </c>
      <c r="H16" s="45">
        <v>29.05</v>
      </c>
      <c r="I16" s="45">
        <v>29.05</v>
      </c>
      <c r="J16" s="45">
        <v>29.05</v>
      </c>
    </row>
    <row r="17" spans="1:10" ht="12.95" customHeight="1" x14ac:dyDescent="0.25">
      <c r="A17" s="19" t="s">
        <v>89</v>
      </c>
      <c r="B17" s="20" t="s">
        <v>90</v>
      </c>
      <c r="C17" s="13" t="s">
        <v>91</v>
      </c>
      <c r="D17" s="45" t="s">
        <v>92</v>
      </c>
      <c r="E17" s="45" t="s">
        <v>93</v>
      </c>
      <c r="F17" s="45">
        <v>400.77</v>
      </c>
      <c r="G17" s="45">
        <v>729.92</v>
      </c>
      <c r="H17" s="45">
        <v>882.17</v>
      </c>
      <c r="I17" s="45">
        <v>1009.47</v>
      </c>
      <c r="J17" s="45">
        <v>1085.7</v>
      </c>
    </row>
    <row r="18" spans="1:10" ht="9.9499999999999993" customHeight="1" x14ac:dyDescent="0.25">
      <c r="A18" s="21" t="s">
        <v>94</v>
      </c>
      <c r="B18" s="21" t="s">
        <v>95</v>
      </c>
      <c r="C18" s="13" t="s">
        <v>96</v>
      </c>
      <c r="D18" s="45" t="s">
        <v>97</v>
      </c>
      <c r="E18" s="45" t="s">
        <v>98</v>
      </c>
      <c r="F18" s="45">
        <v>256.49</v>
      </c>
      <c r="G18" s="45">
        <v>430.65</v>
      </c>
      <c r="H18" s="45">
        <v>476.37</v>
      </c>
      <c r="I18" s="45">
        <v>504.74</v>
      </c>
      <c r="J18" s="45">
        <v>542.85</v>
      </c>
    </row>
    <row r="19" spans="1:10" ht="12.95" customHeight="1" x14ac:dyDescent="0.25">
      <c r="A19" s="19" t="s">
        <v>99</v>
      </c>
      <c r="B19" s="20" t="s">
        <v>100</v>
      </c>
      <c r="C19" s="13" t="s">
        <v>101</v>
      </c>
      <c r="D19" s="45" t="s">
        <v>102</v>
      </c>
      <c r="E19" s="45" t="s">
        <v>103</v>
      </c>
      <c r="F19" s="45" t="s">
        <v>104</v>
      </c>
      <c r="G19" s="45">
        <v>630.4</v>
      </c>
      <c r="H19" s="45">
        <v>775.88</v>
      </c>
      <c r="I19" s="45">
        <v>932.81</v>
      </c>
      <c r="J19" s="45">
        <v>1121.26</v>
      </c>
    </row>
    <row r="20" spans="1:10" ht="9.9499999999999993" customHeight="1" x14ac:dyDescent="0.25">
      <c r="A20" s="21" t="s">
        <v>105</v>
      </c>
      <c r="B20" s="21" t="s">
        <v>106</v>
      </c>
      <c r="C20" s="13" t="s">
        <v>107</v>
      </c>
      <c r="D20" s="45" t="s">
        <v>108</v>
      </c>
      <c r="E20" s="45" t="s">
        <v>109</v>
      </c>
      <c r="F20" s="45" t="s">
        <v>110</v>
      </c>
      <c r="G20" s="45">
        <v>371.94</v>
      </c>
      <c r="H20" s="45">
        <v>418.98</v>
      </c>
      <c r="I20" s="45">
        <v>466.41</v>
      </c>
      <c r="J20" s="45">
        <v>560.63</v>
      </c>
    </row>
    <row r="21" spans="1:10" ht="12.95" customHeight="1" x14ac:dyDescent="0.25">
      <c r="A21" s="19" t="s">
        <v>111</v>
      </c>
      <c r="B21" s="20" t="s">
        <v>112</v>
      </c>
      <c r="C21" s="13" t="s">
        <v>113</v>
      </c>
      <c r="D21" s="45" t="s">
        <v>114</v>
      </c>
      <c r="E21" s="45" t="s">
        <v>115</v>
      </c>
      <c r="F21" s="45">
        <v>467.79</v>
      </c>
      <c r="G21" s="45">
        <v>701.69</v>
      </c>
      <c r="H21" s="45">
        <v>935.65</v>
      </c>
      <c r="I21" s="45">
        <v>1087.46</v>
      </c>
      <c r="J21" s="45">
        <v>1158.6199999999999</v>
      </c>
    </row>
    <row r="22" spans="1:10" ht="9.9499999999999993" customHeight="1" x14ac:dyDescent="0.25">
      <c r="A22" s="21" t="s">
        <v>116</v>
      </c>
      <c r="B22" s="21" t="s">
        <v>117</v>
      </c>
      <c r="C22" s="13" t="s">
        <v>118</v>
      </c>
      <c r="D22" s="45" t="s">
        <v>119</v>
      </c>
      <c r="E22" s="45" t="s">
        <v>120</v>
      </c>
      <c r="F22" s="45">
        <v>299.39</v>
      </c>
      <c r="G22" s="45">
        <v>414</v>
      </c>
      <c r="H22" s="45">
        <v>505.25</v>
      </c>
      <c r="I22" s="45">
        <v>543.73</v>
      </c>
      <c r="J22" s="45">
        <v>579.30999999999995</v>
      </c>
    </row>
    <row r="23" spans="1:10" ht="12.95" customHeight="1" x14ac:dyDescent="0.25">
      <c r="A23" s="19" t="s">
        <v>121</v>
      </c>
      <c r="B23" s="20" t="s">
        <v>122</v>
      </c>
      <c r="C23" s="13" t="s">
        <v>123</v>
      </c>
      <c r="D23" s="45" t="s">
        <v>124</v>
      </c>
      <c r="E23" s="45">
        <v>227.23</v>
      </c>
      <c r="F23" s="45">
        <v>637.69000000000005</v>
      </c>
      <c r="G23" s="45">
        <v>955.91</v>
      </c>
      <c r="H23" s="45">
        <v>1019.75</v>
      </c>
      <c r="I23" s="45">
        <v>1115.3399999999999</v>
      </c>
      <c r="J23" s="45">
        <v>1171.2</v>
      </c>
    </row>
    <row r="24" spans="1:10" ht="9.9499999999999993" customHeight="1" x14ac:dyDescent="0.25">
      <c r="A24" s="21" t="s">
        <v>125</v>
      </c>
      <c r="B24" s="21" t="s">
        <v>126</v>
      </c>
      <c r="C24" s="13" t="s">
        <v>127</v>
      </c>
      <c r="D24" s="45" t="s">
        <v>128</v>
      </c>
      <c r="E24" s="45">
        <v>145.43</v>
      </c>
      <c r="F24" s="45">
        <v>408.12</v>
      </c>
      <c r="G24" s="45">
        <v>550.66</v>
      </c>
      <c r="H24" s="45">
        <v>550.66999999999996</v>
      </c>
      <c r="I24" s="45">
        <v>557.66999999999996</v>
      </c>
      <c r="J24" s="45">
        <v>585.6</v>
      </c>
    </row>
    <row r="25" spans="1:10" ht="12.95" customHeight="1" x14ac:dyDescent="0.25">
      <c r="A25" s="19" t="s">
        <v>129</v>
      </c>
      <c r="B25" s="20" t="s">
        <v>130</v>
      </c>
      <c r="C25" s="13" t="s">
        <v>131</v>
      </c>
      <c r="D25" s="45" t="s">
        <v>132</v>
      </c>
      <c r="E25" s="45" t="s">
        <v>133</v>
      </c>
      <c r="F25" s="45" t="s">
        <v>134</v>
      </c>
      <c r="G25" s="45">
        <v>461.45</v>
      </c>
      <c r="H25" s="45">
        <v>615.26</v>
      </c>
      <c r="I25" s="45">
        <v>704.47</v>
      </c>
      <c r="J25" s="45">
        <v>755.47</v>
      </c>
    </row>
    <row r="26" spans="1:10" ht="9.9499999999999993" customHeight="1" x14ac:dyDescent="0.25">
      <c r="A26" s="21" t="s">
        <v>135</v>
      </c>
      <c r="B26" s="21" t="s">
        <v>136</v>
      </c>
      <c r="C26" s="13" t="s">
        <v>137</v>
      </c>
      <c r="D26" s="45" t="s">
        <v>138</v>
      </c>
      <c r="E26" s="45" t="s">
        <v>139</v>
      </c>
      <c r="F26" s="45" t="s">
        <v>140</v>
      </c>
      <c r="G26" s="45">
        <v>272.26</v>
      </c>
      <c r="H26" s="45">
        <v>332.24</v>
      </c>
      <c r="I26" s="45">
        <v>352.24</v>
      </c>
      <c r="J26" s="45">
        <v>377.74</v>
      </c>
    </row>
    <row r="27" spans="1:10" ht="21.95" customHeight="1" x14ac:dyDescent="0.25">
      <c r="A27" s="13" t="s">
        <v>141</v>
      </c>
      <c r="B27" s="11" t="s">
        <v>142</v>
      </c>
      <c r="C27" s="22" t="s">
        <v>143</v>
      </c>
      <c r="D27" s="46" t="s">
        <v>144</v>
      </c>
      <c r="E27" s="46" t="s">
        <v>145</v>
      </c>
      <c r="F27" s="46" t="s">
        <v>146</v>
      </c>
      <c r="G27" s="46" t="s">
        <v>298</v>
      </c>
      <c r="H27" s="46" t="s">
        <v>299</v>
      </c>
      <c r="I27" s="46" t="s">
        <v>300</v>
      </c>
      <c r="J27" s="46" t="s">
        <v>301</v>
      </c>
    </row>
    <row r="28" spans="1:10" ht="12.95" customHeight="1" x14ac:dyDescent="0.25">
      <c r="A28" s="19" t="s">
        <v>147</v>
      </c>
      <c r="B28" s="20" t="s">
        <v>148</v>
      </c>
      <c r="C28" s="13" t="s">
        <v>149</v>
      </c>
      <c r="D28" s="45">
        <v>299.52999999999997</v>
      </c>
      <c r="E28" s="45">
        <v>599.07000000000005</v>
      </c>
      <c r="F28" s="45">
        <v>1198.1199999999999</v>
      </c>
      <c r="G28" s="45">
        <v>1797.21</v>
      </c>
      <c r="H28" s="45">
        <v>2396.27</v>
      </c>
      <c r="I28" s="45">
        <v>2995.33</v>
      </c>
      <c r="J28" s="45">
        <v>3744.17</v>
      </c>
    </row>
    <row r="29" spans="1:10" ht="9.9499999999999993" customHeight="1" x14ac:dyDescent="0.25">
      <c r="A29" s="21" t="s">
        <v>150</v>
      </c>
      <c r="B29" s="21" t="s">
        <v>151</v>
      </c>
      <c r="C29" s="13" t="s">
        <v>152</v>
      </c>
      <c r="D29" s="45" t="s">
        <v>153</v>
      </c>
      <c r="E29" s="45" t="s">
        <v>154</v>
      </c>
      <c r="F29" s="45" t="s">
        <v>155</v>
      </c>
      <c r="G29" s="45" t="s">
        <v>156</v>
      </c>
      <c r="H29" s="45">
        <v>1293.99</v>
      </c>
      <c r="I29" s="45">
        <v>1497.67</v>
      </c>
      <c r="J29" s="45">
        <v>1872.09</v>
      </c>
    </row>
    <row r="30" spans="1:10" ht="20.100000000000001" customHeight="1" x14ac:dyDescent="0.25">
      <c r="A30" s="13" t="s">
        <v>157</v>
      </c>
      <c r="B30" s="12" t="s">
        <v>158</v>
      </c>
      <c r="C30" s="22" t="s">
        <v>159</v>
      </c>
      <c r="D30" s="45" t="s">
        <v>160</v>
      </c>
      <c r="E30" s="45" t="s">
        <v>161</v>
      </c>
      <c r="F30" s="46" t="s">
        <v>302</v>
      </c>
      <c r="G30" s="46" t="s">
        <v>303</v>
      </c>
      <c r="H30" s="46" t="s">
        <v>304</v>
      </c>
      <c r="I30" s="46" t="s">
        <v>305</v>
      </c>
      <c r="J30" s="46" t="s">
        <v>306</v>
      </c>
    </row>
    <row r="31" spans="1:10" ht="15" customHeight="1" x14ac:dyDescent="0.25">
      <c r="A31" s="13">
        <v>4</v>
      </c>
      <c r="B31" s="67" t="s">
        <v>162</v>
      </c>
      <c r="C31" s="60" t="s">
        <v>163</v>
      </c>
      <c r="D31" s="60" t="s">
        <v>164</v>
      </c>
      <c r="E31" s="60" t="s">
        <v>165</v>
      </c>
      <c r="F31" s="60" t="s">
        <v>166</v>
      </c>
      <c r="G31" s="60" t="s">
        <v>167</v>
      </c>
      <c r="H31" s="60" t="s">
        <v>168</v>
      </c>
      <c r="I31" s="60" t="s">
        <v>169</v>
      </c>
      <c r="J31" s="61" t="s">
        <v>170</v>
      </c>
    </row>
    <row r="32" spans="1:10" ht="9.9499999999999993" customHeight="1" x14ac:dyDescent="0.25">
      <c r="A32" s="13" t="s">
        <v>171</v>
      </c>
      <c r="B32" s="27" t="s">
        <v>172</v>
      </c>
      <c r="C32" s="28" t="s">
        <v>173</v>
      </c>
      <c r="D32" s="47" t="s">
        <v>174</v>
      </c>
      <c r="E32" s="47" t="s">
        <v>175</v>
      </c>
      <c r="F32" s="47" t="s">
        <v>176</v>
      </c>
      <c r="G32" s="18">
        <f>G6+G9+G7+G10</f>
        <v>9227.08</v>
      </c>
      <c r="H32" s="18">
        <f t="shared" ref="H32:J32" si="0">H6+H9+H7+H10</f>
        <v>9522.7300000000014</v>
      </c>
      <c r="I32" s="18">
        <f t="shared" si="0"/>
        <v>9815.380000000001</v>
      </c>
      <c r="J32" s="18">
        <f t="shared" si="0"/>
        <v>10193.42</v>
      </c>
    </row>
    <row r="33" spans="1:10" ht="9.9499999999999993" customHeight="1" x14ac:dyDescent="0.25">
      <c r="A33" s="13" t="s">
        <v>177</v>
      </c>
      <c r="B33" s="27" t="s">
        <v>178</v>
      </c>
      <c r="C33" s="28" t="s">
        <v>179</v>
      </c>
      <c r="D33" s="45">
        <v>8432.25</v>
      </c>
      <c r="E33" s="45">
        <v>8554.61</v>
      </c>
      <c r="F33" s="45">
        <v>8840.02</v>
      </c>
      <c r="G33" s="45">
        <v>9182.0300000000007</v>
      </c>
      <c r="H33" s="45">
        <v>9255.5400000000009</v>
      </c>
      <c r="I33" s="45">
        <v>9377.01</v>
      </c>
      <c r="J33" s="45">
        <v>9441.19</v>
      </c>
    </row>
    <row r="34" spans="1:10" ht="20.100000000000001" customHeight="1" x14ac:dyDescent="0.25">
      <c r="A34" s="19" t="s">
        <v>180</v>
      </c>
      <c r="B34" s="68" t="s">
        <v>181</v>
      </c>
      <c r="C34" s="69" t="s">
        <v>182</v>
      </c>
      <c r="D34" s="49">
        <f>D6+D7+D12+D13</f>
        <v>8432.7999999999993</v>
      </c>
      <c r="E34" s="49">
        <f t="shared" ref="E34:J34" si="1">E6+E7+E12+E13</f>
        <v>8579.83</v>
      </c>
      <c r="F34" s="49">
        <f t="shared" si="1"/>
        <v>9256.67</v>
      </c>
      <c r="G34" s="49">
        <f t="shared" si="1"/>
        <v>9728.0899999999983</v>
      </c>
      <c r="H34" s="49">
        <f t="shared" si="1"/>
        <v>9803.7999999999993</v>
      </c>
      <c r="I34" s="49">
        <f t="shared" si="1"/>
        <v>10020.39</v>
      </c>
      <c r="J34" s="49">
        <f t="shared" si="1"/>
        <v>10161.44</v>
      </c>
    </row>
    <row r="35" spans="1:10" ht="9.9499999999999993" customHeight="1" x14ac:dyDescent="0.25">
      <c r="A35" s="21" t="s">
        <v>183</v>
      </c>
      <c r="B35" s="30" t="s">
        <v>184</v>
      </c>
      <c r="C35" s="31" t="s">
        <v>185</v>
      </c>
      <c r="D35" s="48" t="s">
        <v>186</v>
      </c>
      <c r="E35" s="48" t="s">
        <v>187</v>
      </c>
      <c r="F35" s="48" t="s">
        <v>188</v>
      </c>
      <c r="G35" s="48" t="s">
        <v>189</v>
      </c>
      <c r="H35" s="48" t="s">
        <v>190</v>
      </c>
      <c r="I35" s="48" t="s">
        <v>191</v>
      </c>
      <c r="J35" s="48" t="s">
        <v>192</v>
      </c>
    </row>
    <row r="36" spans="1:10" ht="35.1" customHeight="1" x14ac:dyDescent="0.25">
      <c r="A36" s="13" t="s">
        <v>193</v>
      </c>
      <c r="B36" s="70" t="s">
        <v>194</v>
      </c>
      <c r="C36" s="61" t="s">
        <v>195</v>
      </c>
      <c r="D36" s="71" t="s">
        <v>196</v>
      </c>
      <c r="E36" s="34" t="s">
        <v>197</v>
      </c>
      <c r="F36" s="18">
        <v>11059.02</v>
      </c>
      <c r="G36" s="16">
        <v>12064.75</v>
      </c>
      <c r="H36" s="16">
        <v>12165.35</v>
      </c>
      <c r="I36" s="16">
        <v>12762.36</v>
      </c>
      <c r="J36" s="16">
        <v>12840.49</v>
      </c>
    </row>
    <row r="37" spans="1:10" ht="15" customHeight="1" x14ac:dyDescent="0.25">
      <c r="A37" s="13" t="s">
        <v>198</v>
      </c>
      <c r="B37" s="27" t="s">
        <v>199</v>
      </c>
      <c r="C37" s="15" t="s">
        <v>200</v>
      </c>
      <c r="D37" s="35" t="s">
        <v>201</v>
      </c>
      <c r="E37" s="33" t="s">
        <v>202</v>
      </c>
      <c r="F37" s="18">
        <f>F6+F7+F15+F16</f>
        <v>8643.2199999999993</v>
      </c>
      <c r="G37" s="18">
        <f t="shared" ref="G37:J37" si="2">G6+G7+G15+G16</f>
        <v>8915.0899999999983</v>
      </c>
      <c r="H37" s="18">
        <f t="shared" si="2"/>
        <v>9123.57</v>
      </c>
      <c r="I37" s="18">
        <f t="shared" si="2"/>
        <v>9312.08</v>
      </c>
      <c r="J37" s="18">
        <f t="shared" si="2"/>
        <v>9391.56</v>
      </c>
    </row>
    <row r="38" spans="1:10" ht="24.95" customHeight="1" x14ac:dyDescent="0.25">
      <c r="A38" s="22" t="s">
        <v>307</v>
      </c>
      <c r="B38" s="32" t="s">
        <v>308</v>
      </c>
      <c r="C38" s="15" t="s">
        <v>203</v>
      </c>
      <c r="D38" s="33" t="s">
        <v>204</v>
      </c>
      <c r="E38" s="34" t="s">
        <v>205</v>
      </c>
      <c r="F38" s="50">
        <f>F6+F7+F17+F18</f>
        <v>8875.18</v>
      </c>
      <c r="G38" s="50">
        <f>G6+G7+G17+G18</f>
        <v>9452.5399999999991</v>
      </c>
      <c r="H38" s="50">
        <f t="shared" ref="H38:J38" si="3">H6+H7+H17+H18</f>
        <v>9660.9600000000009</v>
      </c>
      <c r="I38" s="50">
        <f t="shared" si="3"/>
        <v>9837.3799999999992</v>
      </c>
      <c r="J38" s="50">
        <f t="shared" si="3"/>
        <v>9962.2400000000016</v>
      </c>
    </row>
    <row r="39" spans="1:10" ht="24.95" customHeight="1" x14ac:dyDescent="0.25">
      <c r="A39" s="22" t="s">
        <v>309</v>
      </c>
      <c r="B39" s="32" t="s">
        <v>310</v>
      </c>
      <c r="C39" s="15" t="s">
        <v>1</v>
      </c>
      <c r="D39" s="33" t="s">
        <v>1</v>
      </c>
      <c r="E39" s="34" t="s">
        <v>1</v>
      </c>
      <c r="F39" s="16"/>
      <c r="G39" s="50">
        <f>G6+G7+G19+G20</f>
        <v>9294.31</v>
      </c>
      <c r="H39" s="50">
        <f t="shared" ref="H39:J39" si="4">H6+H7+H19+H20</f>
        <v>9497.2799999999988</v>
      </c>
      <c r="I39" s="50">
        <f t="shared" si="4"/>
        <v>9722.39</v>
      </c>
      <c r="J39" s="50">
        <f t="shared" si="4"/>
        <v>10015.58</v>
      </c>
    </row>
    <row r="40" spans="1:10" ht="14.1" customHeight="1" x14ac:dyDescent="0.25">
      <c r="A40" s="13" t="s">
        <v>206</v>
      </c>
      <c r="B40" s="27" t="s">
        <v>207</v>
      </c>
      <c r="C40" s="15" t="s">
        <v>208</v>
      </c>
      <c r="D40" s="36" t="s">
        <v>209</v>
      </c>
      <c r="E40" s="33" t="s">
        <v>210</v>
      </c>
      <c r="F40" s="18">
        <f>F6+F7+F21+F22</f>
        <v>8985.1</v>
      </c>
      <c r="G40" s="18">
        <f t="shared" ref="G40:J40" si="5">G6+G7+G21+G22</f>
        <v>9407.66</v>
      </c>
      <c r="H40" s="18">
        <f t="shared" si="5"/>
        <v>9743.32</v>
      </c>
      <c r="I40" s="18">
        <f t="shared" si="5"/>
        <v>9954.36</v>
      </c>
      <c r="J40" s="18">
        <f t="shared" si="5"/>
        <v>10071.620000000001</v>
      </c>
    </row>
    <row r="41" spans="1:10" ht="9.9499999999999993" customHeight="1" x14ac:dyDescent="0.25">
      <c r="A41" s="13" t="s">
        <v>211</v>
      </c>
      <c r="B41" s="27" t="s">
        <v>212</v>
      </c>
      <c r="C41" s="28" t="s">
        <v>213</v>
      </c>
      <c r="D41" s="29" t="s">
        <v>214</v>
      </c>
      <c r="E41" s="18">
        <f>E6+E7+E23+E24</f>
        <v>8524.2900000000009</v>
      </c>
      <c r="F41" s="18">
        <f t="shared" ref="F41:J41" si="6">F6+F7+F23+F24</f>
        <v>9263.7300000000014</v>
      </c>
      <c r="G41" s="18">
        <f t="shared" si="6"/>
        <v>9798.5399999999991</v>
      </c>
      <c r="H41" s="18">
        <f t="shared" si="6"/>
        <v>9872.84</v>
      </c>
      <c r="I41" s="18">
        <f t="shared" si="6"/>
        <v>9996.18</v>
      </c>
      <c r="J41" s="18">
        <f t="shared" si="6"/>
        <v>10090.490000000002</v>
      </c>
    </row>
    <row r="42" spans="1:10" ht="9.9499999999999993" customHeight="1" x14ac:dyDescent="0.25">
      <c r="A42" s="13" t="s">
        <v>215</v>
      </c>
      <c r="B42" s="27" t="s">
        <v>216</v>
      </c>
      <c r="C42" s="28" t="s">
        <v>217</v>
      </c>
      <c r="D42" s="29" t="s">
        <v>218</v>
      </c>
      <c r="E42" s="29" t="s">
        <v>219</v>
      </c>
      <c r="F42" s="29" t="s">
        <v>220</v>
      </c>
      <c r="G42" s="18">
        <f>G6+G7+G25+G26</f>
        <v>9025.68</v>
      </c>
      <c r="H42" s="18">
        <f t="shared" ref="H42:J42" si="7">H6+H7+H25+H26</f>
        <v>9249.92</v>
      </c>
      <c r="I42" s="18">
        <f t="shared" si="7"/>
        <v>9379.8799999999992</v>
      </c>
      <c r="J42" s="18">
        <f t="shared" si="7"/>
        <v>9466.9</v>
      </c>
    </row>
    <row r="43" spans="1:10" ht="9.9499999999999993" customHeight="1" x14ac:dyDescent="0.25">
      <c r="A43" s="13" t="s">
        <v>221</v>
      </c>
      <c r="B43" s="27" t="s">
        <v>222</v>
      </c>
      <c r="C43" s="28" t="s">
        <v>223</v>
      </c>
      <c r="D43" s="29" t="s">
        <v>224</v>
      </c>
      <c r="E43" s="29" t="s">
        <v>225</v>
      </c>
      <c r="F43" s="29" t="s">
        <v>226</v>
      </c>
      <c r="G43" s="16">
        <v>8308.73</v>
      </c>
      <c r="H43" s="16">
        <v>8324.77</v>
      </c>
      <c r="I43" s="16">
        <v>8351.11</v>
      </c>
      <c r="J43" s="16">
        <v>8368.61</v>
      </c>
    </row>
    <row r="44" spans="1:10" ht="11.1" customHeight="1" x14ac:dyDescent="0.25">
      <c r="A44" s="13" t="s">
        <v>227</v>
      </c>
      <c r="B44" s="27" t="s">
        <v>228</v>
      </c>
      <c r="C44" s="37" t="s">
        <v>229</v>
      </c>
      <c r="D44" s="18">
        <f>D6+D7+D28</f>
        <v>8434.7000000000007</v>
      </c>
      <c r="E44" s="18">
        <f t="shared" ref="E44:G44" si="8">E6+E7+E28</f>
        <v>8750.7000000000007</v>
      </c>
      <c r="F44" s="18">
        <f t="shared" si="8"/>
        <v>9416.0400000000009</v>
      </c>
      <c r="G44" s="18">
        <f t="shared" si="8"/>
        <v>10089.18</v>
      </c>
      <c r="H44" s="18">
        <f>H6+H7+H28+H29</f>
        <v>11992.68</v>
      </c>
      <c r="I44" s="18">
        <f t="shared" ref="I44:J44" si="9">I6+I7+I28+I29</f>
        <v>12816.17</v>
      </c>
      <c r="J44" s="18">
        <f t="shared" si="9"/>
        <v>13949.95</v>
      </c>
    </row>
    <row r="45" spans="1:10" ht="9.9499999999999993" customHeight="1" x14ac:dyDescent="0.25">
      <c r="A45" s="13" t="s">
        <v>230</v>
      </c>
      <c r="B45" s="27" t="s">
        <v>231</v>
      </c>
      <c r="C45" s="28" t="s">
        <v>232</v>
      </c>
      <c r="D45" s="29" t="s">
        <v>233</v>
      </c>
      <c r="E45" s="29" t="s">
        <v>234</v>
      </c>
      <c r="F45" s="16">
        <v>8367.7099999999991</v>
      </c>
      <c r="G45" s="16">
        <v>8515.8700000000008</v>
      </c>
      <c r="H45" s="16">
        <v>8632.07</v>
      </c>
      <c r="I45" s="16">
        <v>8697.67</v>
      </c>
      <c r="J45" s="16">
        <v>8801.81</v>
      </c>
    </row>
    <row r="46" spans="1:10" ht="9.9499999999999993" customHeight="1" x14ac:dyDescent="0.25">
      <c r="A46" s="38" t="s">
        <v>235</v>
      </c>
      <c r="B46" s="39" t="s">
        <v>236</v>
      </c>
      <c r="C46" s="40" t="s">
        <v>237</v>
      </c>
      <c r="D46" s="40" t="s">
        <v>238</v>
      </c>
      <c r="E46" s="40" t="s">
        <v>239</v>
      </c>
      <c r="F46" s="40" t="s">
        <v>240</v>
      </c>
      <c r="G46" s="40" t="s">
        <v>241</v>
      </c>
      <c r="H46" s="40" t="s">
        <v>242</v>
      </c>
      <c r="I46" s="40" t="s">
        <v>243</v>
      </c>
      <c r="J46" s="41" t="s">
        <v>244</v>
      </c>
    </row>
    <row r="47" spans="1:10" ht="12" customHeight="1" x14ac:dyDescent="0.25">
      <c r="A47" s="42" t="s">
        <v>245</v>
      </c>
      <c r="B47" s="72" t="s">
        <v>246</v>
      </c>
      <c r="C47" s="73" t="s">
        <v>247</v>
      </c>
      <c r="D47" s="73" t="s">
        <v>248</v>
      </c>
      <c r="E47" s="73" t="s">
        <v>249</v>
      </c>
      <c r="F47" s="73" t="s">
        <v>250</v>
      </c>
      <c r="G47" s="73" t="s">
        <v>251</v>
      </c>
      <c r="H47" s="73" t="s">
        <v>252</v>
      </c>
      <c r="I47" s="73" t="s">
        <v>253</v>
      </c>
      <c r="J47" s="74" t="s">
        <v>254</v>
      </c>
    </row>
    <row r="48" spans="1:10" ht="52.5" customHeight="1" x14ac:dyDescent="0.25">
      <c r="A48" s="43" t="s">
        <v>255</v>
      </c>
      <c r="B48" s="62" t="s">
        <v>256</v>
      </c>
      <c r="C48" s="52" t="s">
        <v>257</v>
      </c>
      <c r="D48" s="52" t="s">
        <v>258</v>
      </c>
      <c r="E48" s="52" t="s">
        <v>259</v>
      </c>
      <c r="F48" s="52" t="s">
        <v>260</v>
      </c>
      <c r="G48" s="52" t="s">
        <v>261</v>
      </c>
      <c r="H48" s="52" t="s">
        <v>262</v>
      </c>
      <c r="I48" s="52" t="s">
        <v>263</v>
      </c>
      <c r="J48" s="63" t="s">
        <v>264</v>
      </c>
    </row>
    <row r="49" spans="1:10" ht="19.5" customHeight="1" x14ac:dyDescent="0.25">
      <c r="A49" s="43" t="s">
        <v>265</v>
      </c>
      <c r="B49" s="62" t="s">
        <v>266</v>
      </c>
      <c r="C49" s="52" t="s">
        <v>267</v>
      </c>
      <c r="D49" s="52" t="s">
        <v>268</v>
      </c>
      <c r="E49" s="52" t="s">
        <v>269</v>
      </c>
      <c r="F49" s="52" t="s">
        <v>270</v>
      </c>
      <c r="G49" s="52" t="s">
        <v>271</v>
      </c>
      <c r="H49" s="52" t="s">
        <v>272</v>
      </c>
      <c r="I49" s="52" t="s">
        <v>273</v>
      </c>
      <c r="J49" s="63" t="s">
        <v>274</v>
      </c>
    </row>
    <row r="50" spans="1:10" ht="21.95" customHeight="1" x14ac:dyDescent="0.25">
      <c r="A50" s="44" t="s">
        <v>275</v>
      </c>
      <c r="B50" s="64" t="s">
        <v>276</v>
      </c>
      <c r="C50" s="65" t="s">
        <v>277</v>
      </c>
      <c r="D50" s="65" t="s">
        <v>278</v>
      </c>
      <c r="E50" s="65" t="s">
        <v>279</v>
      </c>
      <c r="F50" s="65" t="s">
        <v>280</v>
      </c>
      <c r="G50" s="65" t="s">
        <v>281</v>
      </c>
      <c r="H50" s="65" t="s">
        <v>282</v>
      </c>
      <c r="I50" s="65" t="s">
        <v>283</v>
      </c>
      <c r="J50" s="66" t="s">
        <v>284</v>
      </c>
    </row>
  </sheetData>
  <mergeCells count="12">
    <mergeCell ref="B49:J49"/>
    <mergeCell ref="B50:J50"/>
    <mergeCell ref="B31:J31"/>
    <mergeCell ref="B34:C34"/>
    <mergeCell ref="B36:D36"/>
    <mergeCell ref="B47:J47"/>
    <mergeCell ref="B48:J48"/>
    <mergeCell ref="A1:I1"/>
    <mergeCell ref="H3:J3"/>
    <mergeCell ref="D4:H4"/>
    <mergeCell ref="I4:J4"/>
    <mergeCell ref="B8:J8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Добротворская Асиет Байзетовна</cp:lastModifiedBy>
  <cp:lastPrinted>2025-11-17T09:28:50Z</cp:lastPrinted>
  <dcterms:created xsi:type="dcterms:W3CDTF">2024-11-14T10:35:08Z</dcterms:created>
  <dcterms:modified xsi:type="dcterms:W3CDTF">2025-11-19T06:36:32Z</dcterms:modified>
</cp:coreProperties>
</file>